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ourens\Downloads\"/>
    </mc:Choice>
  </mc:AlternateContent>
  <bookViews>
    <workbookView xWindow="0" yWindow="0" windowWidth="28800" windowHeight="12432"/>
  </bookViews>
  <sheets>
    <sheet name="Blad1" sheetId="1" r:id="rId1"/>
    <sheet name="Blad2" sheetId="2" r:id="rId2"/>
    <sheet name="Blad3" sheetId="3" r:id="rId3"/>
  </sheets>
  <calcPr calcId="162913"/>
</workbook>
</file>

<file path=xl/calcChain.xml><?xml version="1.0" encoding="utf-8"?>
<calcChain xmlns="http://schemas.openxmlformats.org/spreadsheetml/2006/main">
  <c r="R8" i="1" l="1"/>
  <c r="R16" i="1"/>
  <c r="F27" i="1" l="1"/>
  <c r="D28" i="1" s="1"/>
  <c r="P17" i="1"/>
  <c r="P9" i="1"/>
  <c r="F17" i="1"/>
  <c r="F16" i="1"/>
  <c r="F9" i="1"/>
  <c r="F8" i="1"/>
  <c r="D18" i="1" l="1"/>
  <c r="D10" i="1"/>
</calcChain>
</file>

<file path=xl/sharedStrings.xml><?xml version="1.0" encoding="utf-8"?>
<sst xmlns="http://schemas.openxmlformats.org/spreadsheetml/2006/main" count="21" uniqueCount="11">
  <si>
    <t xml:space="preserve">Benzine </t>
  </si>
  <si>
    <t>Diesel</t>
  </si>
  <si>
    <t>Handgeschakeld</t>
  </si>
  <si>
    <t>Automatisch</t>
  </si>
  <si>
    <t>=</t>
  </si>
  <si>
    <t xml:space="preserve">Vul hier het netto-maximum vermogen in kW </t>
  </si>
  <si>
    <t>+</t>
  </si>
  <si>
    <t>-</t>
  </si>
  <si>
    <t xml:space="preserve">Hybride </t>
  </si>
  <si>
    <t xml:space="preserve">Vul hier het massa rijklaar gewicht in </t>
  </si>
  <si>
    <t>Vul hier het massa rijklaar gewicht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</si>
</sst>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b/>
      <sz val="11"/>
      <color theme="1"/>
      <name val="Calibri"/>
      <family val="2"/>
      <scheme val="minor"/>
    </font>
    <font>
      <sz val="11"/>
      <color theme="0"/>
      <name val="Calibri"/>
      <family val="2"/>
      <scheme val="minor"/>
    </font>
    <font>
      <b/>
      <i/>
      <sz val="20"/>
      <color theme="1"/>
      <name val="Calibri"/>
      <family val="2"/>
      <scheme val="minor"/>
    </font>
    <font>
      <sz val="10"/>
      <color theme="0"/>
      <name val="Arial"/>
      <family val="2"/>
    </font>
    <font>
      <sz val="11"/>
      <color theme="0" tint="-4.9989318521683403E-2"/>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6" tint="0.39997558519241921"/>
        <bgColor indexed="64"/>
      </patternFill>
    </fill>
  </fills>
  <borders count="2">
    <border>
      <left/>
      <right/>
      <top/>
      <bottom/>
      <diagonal/>
    </border>
    <border>
      <left/>
      <right/>
      <top style="thin">
        <color indexed="64"/>
      </top>
      <bottom/>
      <diagonal/>
    </border>
  </borders>
  <cellStyleXfs count="1">
    <xf numFmtId="0" fontId="0" fillId="0" borderId="0"/>
  </cellStyleXfs>
  <cellXfs count="13">
    <xf numFmtId="0" fontId="0" fillId="0" borderId="0" xfId="0"/>
    <xf numFmtId="0" fontId="0" fillId="2" borderId="0" xfId="0" applyFill="1"/>
    <xf numFmtId="0" fontId="3" fillId="2" borderId="0" xfId="0" applyFont="1" applyFill="1"/>
    <xf numFmtId="0" fontId="0" fillId="2" borderId="0" xfId="0" applyFont="1" applyFill="1"/>
    <xf numFmtId="0" fontId="2" fillId="2" borderId="0" xfId="0" applyFont="1" applyFill="1" applyProtection="1"/>
    <xf numFmtId="0" fontId="2" fillId="2" borderId="0" xfId="0" applyFont="1" applyFill="1"/>
    <xf numFmtId="164" fontId="0" fillId="3" borderId="1" xfId="0" applyNumberFormat="1" applyFill="1" applyBorder="1"/>
    <xf numFmtId="0" fontId="1" fillId="2" borderId="0" xfId="0" applyFont="1" applyFill="1"/>
    <xf numFmtId="0" fontId="4" fillId="2" borderId="0" xfId="0" applyFont="1" applyFill="1"/>
    <xf numFmtId="164" fontId="0" fillId="2" borderId="1" xfId="0" applyNumberFormat="1" applyFill="1" applyBorder="1"/>
    <xf numFmtId="0" fontId="5" fillId="2" borderId="0" xfId="0" applyFont="1" applyFill="1"/>
    <xf numFmtId="0" fontId="5" fillId="2" borderId="0" xfId="0" applyFont="1" applyFill="1" applyBorder="1"/>
    <xf numFmtId="0" fontId="5" fillId="2" borderId="0" xfId="0" applyFont="1" applyFill="1" applyProtection="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gif"/><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2133601</xdr:colOff>
      <xdr:row>0</xdr:row>
      <xdr:rowOff>0</xdr:rowOff>
    </xdr:from>
    <xdr:to>
      <xdr:col>1</xdr:col>
      <xdr:colOff>3514725</xdr:colOff>
      <xdr:row>5</xdr:row>
      <xdr:rowOff>71493</xdr:rowOff>
    </xdr:to>
    <xdr:pic>
      <xdr:nvPicPr>
        <xdr:cNvPr id="1028" name="Picture 4" descr="http://bin.ilsemedia.nl/m/m1byqt5wenq4.jpg"/>
        <xdr:cNvPicPr>
          <a:picLocks noChangeAspect="1" noChangeArrowheads="1"/>
        </xdr:cNvPicPr>
      </xdr:nvPicPr>
      <xdr:blipFill>
        <a:blip xmlns:r="http://schemas.openxmlformats.org/officeDocument/2006/relationships" r:embed="rId1" cstate="print"/>
        <a:srcRect/>
        <a:stretch>
          <a:fillRect/>
        </a:stretch>
      </xdr:blipFill>
      <xdr:spPr bwMode="auto">
        <a:xfrm>
          <a:off x="2743201" y="0"/>
          <a:ext cx="1381124" cy="1166868"/>
        </a:xfrm>
        <a:prstGeom prst="rect">
          <a:avLst/>
        </a:prstGeom>
        <a:noFill/>
      </xdr:spPr>
    </xdr:pic>
    <xdr:clientData/>
  </xdr:twoCellAnchor>
  <xdr:twoCellAnchor editAs="oneCell">
    <xdr:from>
      <xdr:col>11</xdr:col>
      <xdr:colOff>133350</xdr:colOff>
      <xdr:row>0</xdr:row>
      <xdr:rowOff>28575</xdr:rowOff>
    </xdr:from>
    <xdr:to>
      <xdr:col>12</xdr:col>
      <xdr:colOff>447675</xdr:colOff>
      <xdr:row>6</xdr:row>
      <xdr:rowOff>45435</xdr:rowOff>
    </xdr:to>
    <xdr:pic>
      <xdr:nvPicPr>
        <xdr:cNvPr id="1029" name="Picture 5" descr="ZVA4.4"/>
        <xdr:cNvPicPr>
          <a:picLocks noChangeAspect="1" noChangeArrowheads="1"/>
        </xdr:cNvPicPr>
      </xdr:nvPicPr>
      <xdr:blipFill>
        <a:blip xmlns:r="http://schemas.openxmlformats.org/officeDocument/2006/relationships" r:embed="rId2" cstate="print"/>
        <a:srcRect/>
        <a:stretch>
          <a:fillRect/>
        </a:stretch>
      </xdr:blipFill>
      <xdr:spPr bwMode="auto">
        <a:xfrm>
          <a:off x="8705850" y="28575"/>
          <a:ext cx="923925" cy="1302735"/>
        </a:xfrm>
        <a:prstGeom prst="rect">
          <a:avLst/>
        </a:prstGeom>
        <a:noFill/>
      </xdr:spPr>
    </xdr:pic>
    <xdr:clientData/>
  </xdr:twoCellAnchor>
  <xdr:twoCellAnchor editAs="oneCell">
    <xdr:from>
      <xdr:col>1</xdr:col>
      <xdr:colOff>2247901</xdr:colOff>
      <xdr:row>21</xdr:row>
      <xdr:rowOff>1</xdr:rowOff>
    </xdr:from>
    <xdr:to>
      <xdr:col>1</xdr:col>
      <xdr:colOff>3574249</xdr:colOff>
      <xdr:row>25</xdr:row>
      <xdr:rowOff>66676</xdr:rowOff>
    </xdr:to>
    <xdr:pic>
      <xdr:nvPicPr>
        <xdr:cNvPr id="1031" name="Picture 7" descr="onderhoud hybride auto"/>
        <xdr:cNvPicPr>
          <a:picLocks noChangeAspect="1" noChangeArrowheads="1"/>
        </xdr:cNvPicPr>
      </xdr:nvPicPr>
      <xdr:blipFill>
        <a:blip xmlns:r="http://schemas.openxmlformats.org/officeDocument/2006/relationships" r:embed="rId3" cstate="print"/>
        <a:srcRect/>
        <a:stretch>
          <a:fillRect/>
        </a:stretch>
      </xdr:blipFill>
      <xdr:spPr bwMode="auto">
        <a:xfrm>
          <a:off x="2857501" y="4143376"/>
          <a:ext cx="1326348" cy="971550"/>
        </a:xfrm>
        <a:prstGeom prst="rect">
          <a:avLst/>
        </a:prstGeom>
        <a:noFill/>
      </xdr:spPr>
    </xdr:pic>
    <xdr:clientData/>
  </xdr:twoCellAnchor>
  <xdr:twoCellAnchor>
    <xdr:from>
      <xdr:col>6</xdr:col>
      <xdr:colOff>209550</xdr:colOff>
      <xdr:row>19</xdr:row>
      <xdr:rowOff>104775</xdr:rowOff>
    </xdr:from>
    <xdr:to>
      <xdr:col>15</xdr:col>
      <xdr:colOff>657225</xdr:colOff>
      <xdr:row>34</xdr:row>
      <xdr:rowOff>104775</xdr:rowOff>
    </xdr:to>
    <xdr:sp macro="" textlink="">
      <xdr:nvSpPr>
        <xdr:cNvPr id="10" name="Tekstvak 9"/>
        <xdr:cNvSpPr txBox="1"/>
      </xdr:nvSpPr>
      <xdr:spPr>
        <a:xfrm>
          <a:off x="5953125" y="3867150"/>
          <a:ext cx="4991100" cy="3000375"/>
        </a:xfrm>
        <a:prstGeom prst="rect">
          <a:avLst/>
        </a:prstGeom>
        <a:solidFill>
          <a:schemeClr val="lt1"/>
        </a:solidFill>
        <a:ln w="9525" cap="sq"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nl-NL" sz="800">
              <a:solidFill>
                <a:schemeClr val="dk1"/>
              </a:solidFill>
              <a:latin typeface="+mn-lt"/>
              <a:ea typeface="+mn-ea"/>
              <a:cs typeface="+mn-cs"/>
            </a:rPr>
            <a:t>Ter toelichting van de stelling dat de RDW in casu de oude formule heeft toegepast, verwijs ik naar de volgende alinea in de richtlijn Wijze van keuren van individuele goedkeuringen, versie januari 2012, onder punt 39:</a:t>
          </a:r>
        </a:p>
        <a:p>
          <a:r>
            <a:rPr lang="nl-NL" sz="800" i="1">
              <a:solidFill>
                <a:schemeClr val="dk1"/>
              </a:solidFill>
              <a:latin typeface="+mn-lt"/>
              <a:ea typeface="+mn-ea"/>
              <a:cs typeface="+mn-cs"/>
            </a:rPr>
            <a:t>“In de verordening (EU) nr. 715/2007 worden testen beschreven voor de bepaling van de CO2-emissie en het brandstofverbruik. Deze verordening is verplichtend vanaf 1 september 2009. Op 22 februari 2011 is de verordening (EU) nr. 183/2011 gepubliceerd die in werking treedt op 26 februari 2012. Daarin zijn formules opgenomen voor het vaststellen van de CO2 emissie en het brandstofverbruik bij M1 en N1 voertuigen, in het geval de testgegevens ontbreken. De waarden uit de formules voor CO2 emissie van de verordening liggen dichter bij de waarden die voortkomen uit de testen en komen lager uit dan volgens de ‘oude’ formules in wijze van keuren van april 2011. De werkelijkheid wordt beter benaderd. Vandaar dat is besloten de ‘oude’ formules te vervangen door deze formules. Daarnaast vermeldt de verordening (EU) nr. 183/2011 ook een formule voor hybridevoertuigen die vanaf inwerkingtreding verordening (EU) nr. 183/2011 toepasbaar is. De formule voor bepaling van het brandstofverbruik uit de verordening (EU) nr. 183/2011 is eveneens opgenomen om de eventuele individuele vraag hiernaar te kunnen beantwoorden. In de verordening (EU) nr. 715/2007 worden testen beschreven voor de bepaling van de CO2-emissie en het brandstofverbruik. Deze verordening is verplichtend vanaf 1 september 2009. Op 22 februari 2011 is de verordening (EU) nr. 183/2011 gepubliceerd die in werking treedt op 26 februari 2012. Daarin zijn formules opgenomen voor het vaststellen van de CO2 emissie en het brandstofverbruik bij M1 en N1 voertuigen, in het geval de testgegevens ontbreken. De waarden uit de formules voor CO2 emissie van de verordening liggen dichter bij de waarden die voortkomen uit de testen en komen lager uit dan volgens de ‘oude’ formules in wijze van keuren van april 2011. De werkelijkheid wordt beter benaderd. Vandaar dat is besloten de ‘oude’ formules te vervangen door deze formules. Daarnaast vermeldt de verordening (EU) nr. 183/2011 ook een formule voor hybridevoertuigen die vanaf inwerkingtreding verordening (EU) nr. 183/2011 toepasbaar is. De formule voor bepaling van het brandstofverbruik uit de verordening (EU) nr. 183/2011 is eveneens opgenomen om de eventuele individuele vraag hiernaar te kunnen beantwoorden.”</a:t>
          </a:r>
          <a:endParaRPr lang="nl-NL" sz="800">
            <a:solidFill>
              <a:schemeClr val="dk1"/>
            </a:solidFill>
            <a:latin typeface="+mn-lt"/>
            <a:ea typeface="+mn-ea"/>
            <a:cs typeface="+mn-cs"/>
          </a:endParaRPr>
        </a:p>
        <a:p>
          <a:r>
            <a:rPr lang="nl-NL" sz="1100">
              <a:solidFill>
                <a:schemeClr val="dk1"/>
              </a:solidFill>
              <a:latin typeface="+mn-lt"/>
              <a:ea typeface="+mn-ea"/>
              <a:cs typeface="+mn-cs"/>
            </a:rPr>
            <a:t> </a:t>
          </a:r>
        </a:p>
        <a:p>
          <a:endParaRPr lang="nl-NL" sz="1100"/>
        </a:p>
      </xdr:txBody>
    </xdr:sp>
    <xdr:clientData/>
  </xdr:twoCellAnchor>
  <xdr:twoCellAnchor editAs="oneCell">
    <xdr:from>
      <xdr:col>0</xdr:col>
      <xdr:colOff>114300</xdr:colOff>
      <xdr:row>0</xdr:row>
      <xdr:rowOff>105696</xdr:rowOff>
    </xdr:from>
    <xdr:to>
      <xdr:col>1</xdr:col>
      <xdr:colOff>1116606</xdr:colOff>
      <xdr:row>2</xdr:row>
      <xdr:rowOff>172756</xdr:rowOff>
    </xdr:to>
    <xdr:pic>
      <xdr:nvPicPr>
        <xdr:cNvPr id="11" name="Afbeelding 10"/>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300" y="105696"/>
          <a:ext cx="1611906" cy="5776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tabSelected="1" workbookViewId="0">
      <selection activeCell="Q25" sqref="Q25"/>
    </sheetView>
  </sheetViews>
  <sheetFormatPr defaultRowHeight="14.4" x14ac:dyDescent="0.3"/>
  <cols>
    <col min="2" max="2" width="57" customWidth="1"/>
    <col min="3" max="3" width="1.88671875" customWidth="1"/>
    <col min="4" max="4" width="9" customWidth="1"/>
    <col min="5" max="5" width="5.44140625" customWidth="1"/>
    <col min="6" max="6" width="3.6640625" customWidth="1"/>
    <col min="7" max="7" width="5.88671875" customWidth="1"/>
    <col min="8" max="8" width="9.109375" customWidth="1"/>
    <col min="14" max="14" width="2.33203125" customWidth="1"/>
    <col min="15" max="15" width="5.109375" customWidth="1"/>
    <col min="16" max="16" width="11.33203125" customWidth="1"/>
  </cols>
  <sheetData>
    <row r="1" spans="1:18" x14ac:dyDescent="0.3">
      <c r="A1" s="5"/>
      <c r="B1" s="5"/>
      <c r="C1" s="1"/>
      <c r="D1" s="1"/>
      <c r="E1" s="1"/>
      <c r="F1" s="1"/>
      <c r="G1" s="1"/>
      <c r="H1" s="1"/>
      <c r="I1" s="1"/>
      <c r="J1" s="5"/>
      <c r="K1" s="1"/>
      <c r="L1" s="1"/>
      <c r="M1" s="1"/>
      <c r="N1" s="1"/>
      <c r="O1" s="1"/>
      <c r="P1" s="1"/>
      <c r="Q1" s="1"/>
      <c r="R1" s="1"/>
    </row>
    <row r="2" spans="1:18" ht="25.8" x14ac:dyDescent="0.5">
      <c r="A2" s="5"/>
      <c r="B2" s="5"/>
      <c r="C2" s="2" t="s">
        <v>0</v>
      </c>
      <c r="D2" s="1"/>
      <c r="E2" s="1"/>
      <c r="F2" s="1"/>
      <c r="G2" s="1"/>
      <c r="H2" s="1"/>
      <c r="I2" s="1"/>
      <c r="J2" s="5"/>
      <c r="K2" s="1"/>
      <c r="L2" s="1"/>
      <c r="M2" s="1"/>
      <c r="N2" s="1"/>
      <c r="O2" s="2" t="s">
        <v>1</v>
      </c>
      <c r="P2" s="1"/>
      <c r="Q2" s="1"/>
      <c r="R2" s="1"/>
    </row>
    <row r="3" spans="1:18" x14ac:dyDescent="0.3">
      <c r="A3" s="5"/>
      <c r="B3" s="5"/>
      <c r="C3" s="1"/>
      <c r="D3" s="1"/>
      <c r="E3" s="1"/>
      <c r="F3" s="1"/>
      <c r="G3" s="1"/>
      <c r="H3" s="1"/>
      <c r="I3" s="1"/>
      <c r="J3" s="5"/>
      <c r="K3" s="1"/>
      <c r="L3" s="1"/>
      <c r="M3" s="1"/>
      <c r="N3" s="1"/>
      <c r="O3" s="1"/>
      <c r="P3" s="1"/>
      <c r="Q3" s="1"/>
      <c r="R3" s="1"/>
    </row>
    <row r="4" spans="1:18" x14ac:dyDescent="0.3">
      <c r="A4" s="5"/>
      <c r="B4" s="5"/>
      <c r="C4" s="1"/>
      <c r="D4" s="1"/>
      <c r="E4" s="1"/>
      <c r="F4" s="1"/>
      <c r="G4" s="1"/>
      <c r="H4" s="1"/>
      <c r="I4" s="1"/>
      <c r="J4" s="5"/>
      <c r="K4" s="1"/>
      <c r="L4" s="1"/>
      <c r="M4" s="1"/>
      <c r="N4" s="1"/>
      <c r="O4" s="1"/>
      <c r="P4" s="1"/>
      <c r="Q4" s="1"/>
      <c r="R4" s="1"/>
    </row>
    <row r="5" spans="1:18" x14ac:dyDescent="0.3">
      <c r="A5" s="5"/>
      <c r="B5" s="5"/>
      <c r="C5" s="1"/>
      <c r="D5" s="1"/>
      <c r="E5" s="1"/>
      <c r="F5" s="1"/>
      <c r="G5" s="1"/>
      <c r="H5" s="1"/>
      <c r="I5" s="1"/>
      <c r="J5" s="5"/>
      <c r="K5" s="1"/>
      <c r="L5" s="1"/>
      <c r="M5" s="1"/>
      <c r="N5" s="1"/>
      <c r="O5" s="1"/>
      <c r="P5" s="1"/>
      <c r="Q5" s="1"/>
      <c r="R5" s="1"/>
    </row>
    <row r="6" spans="1:18" x14ac:dyDescent="0.3">
      <c r="A6" s="5"/>
      <c r="B6" s="5"/>
      <c r="C6" s="7" t="s">
        <v>2</v>
      </c>
      <c r="D6" s="1"/>
      <c r="E6" s="1"/>
      <c r="F6" s="1"/>
      <c r="G6" s="1"/>
      <c r="H6" s="1"/>
      <c r="I6" s="1"/>
      <c r="J6" s="5"/>
      <c r="K6" s="1"/>
      <c r="L6" s="1"/>
      <c r="M6" s="1"/>
      <c r="N6" s="1"/>
      <c r="O6" s="7" t="s">
        <v>2</v>
      </c>
      <c r="P6" s="1"/>
      <c r="Q6" s="5"/>
      <c r="R6" s="10"/>
    </row>
    <row r="7" spans="1:18" x14ac:dyDescent="0.3">
      <c r="A7" s="1"/>
      <c r="B7" s="1"/>
      <c r="C7" s="4"/>
      <c r="D7" s="1"/>
      <c r="E7" s="1"/>
      <c r="F7" s="1"/>
      <c r="G7" s="1"/>
      <c r="H7" s="1"/>
      <c r="I7" s="1"/>
      <c r="J7" s="5"/>
      <c r="K7" s="1"/>
      <c r="L7" s="1"/>
      <c r="M7" s="1"/>
      <c r="N7" s="1"/>
      <c r="O7" s="1"/>
      <c r="P7" s="1"/>
      <c r="Q7" s="5"/>
      <c r="R7" s="10"/>
    </row>
    <row r="8" spans="1:18" x14ac:dyDescent="0.3">
      <c r="A8" s="1"/>
      <c r="B8" s="1" t="s">
        <v>9</v>
      </c>
      <c r="C8" s="12">
        <v>4.7E-2</v>
      </c>
      <c r="D8" s="1">
        <v>1300</v>
      </c>
      <c r="E8" s="1"/>
      <c r="F8" s="10">
        <f>SUM(C8*D8)</f>
        <v>61.1</v>
      </c>
      <c r="G8" s="1"/>
      <c r="H8" s="1" t="s">
        <v>9</v>
      </c>
      <c r="I8" s="1"/>
      <c r="J8" s="1"/>
      <c r="K8" s="1"/>
      <c r="L8" s="1"/>
      <c r="M8" s="1"/>
      <c r="N8" s="1"/>
      <c r="O8" s="10">
        <v>0.108</v>
      </c>
      <c r="P8" s="1">
        <v>5000</v>
      </c>
      <c r="Q8" s="5" t="s">
        <v>4</v>
      </c>
      <c r="R8" s="10">
        <f>SUM(O8*P8)</f>
        <v>540</v>
      </c>
    </row>
    <row r="9" spans="1:18" x14ac:dyDescent="0.3">
      <c r="A9" s="1"/>
      <c r="B9" s="3" t="s">
        <v>5</v>
      </c>
      <c r="C9" s="12">
        <v>0.56100000000000005</v>
      </c>
      <c r="D9" s="1">
        <v>125</v>
      </c>
      <c r="E9" s="1"/>
      <c r="F9" s="10">
        <f>SUM(C9*D9)</f>
        <v>70.125</v>
      </c>
      <c r="G9" s="1"/>
      <c r="H9" s="1"/>
      <c r="I9" s="1"/>
      <c r="J9" s="1"/>
      <c r="K9" s="1"/>
      <c r="L9" s="1"/>
      <c r="M9" s="1"/>
      <c r="N9" s="1"/>
      <c r="O9" s="5"/>
      <c r="P9" s="9">
        <f>SUM(R8-R9)</f>
        <v>528.62900000000002</v>
      </c>
      <c r="Q9" s="5" t="s">
        <v>7</v>
      </c>
      <c r="R9" s="10">
        <v>11.371</v>
      </c>
    </row>
    <row r="10" spans="1:18" x14ac:dyDescent="0.3">
      <c r="A10" s="1"/>
      <c r="B10" s="1"/>
      <c r="C10" s="4"/>
      <c r="D10" s="6">
        <f>SUM(F8+F9+F10)</f>
        <v>187.846</v>
      </c>
      <c r="E10" s="5" t="s">
        <v>6</v>
      </c>
      <c r="F10" s="11">
        <v>56.621000000000002</v>
      </c>
      <c r="G10" s="1"/>
      <c r="H10" s="1"/>
      <c r="I10" s="1"/>
      <c r="J10" s="1"/>
      <c r="K10" s="1"/>
      <c r="L10" s="1"/>
      <c r="M10" s="1"/>
      <c r="N10" s="1"/>
      <c r="O10" s="5"/>
      <c r="P10" s="1"/>
      <c r="Q10" s="5"/>
      <c r="R10" s="10"/>
    </row>
    <row r="11" spans="1:18" x14ac:dyDescent="0.3">
      <c r="A11" s="1"/>
      <c r="B11" s="1"/>
      <c r="C11" s="5"/>
      <c r="D11" s="1"/>
      <c r="E11" s="1"/>
      <c r="F11" s="1"/>
      <c r="G11" s="1"/>
      <c r="H11" s="1"/>
      <c r="I11" s="1"/>
      <c r="J11" s="1"/>
      <c r="K11" s="1"/>
      <c r="L11" s="1"/>
      <c r="M11" s="1"/>
      <c r="N11" s="1"/>
      <c r="O11" s="1"/>
      <c r="P11" s="1"/>
      <c r="Q11" s="5"/>
      <c r="R11" s="10"/>
    </row>
    <row r="12" spans="1:18" x14ac:dyDescent="0.3">
      <c r="A12" s="1"/>
      <c r="B12" s="1"/>
      <c r="C12" s="1"/>
      <c r="D12" s="1"/>
      <c r="E12" s="1"/>
      <c r="F12" s="1"/>
      <c r="G12" s="1"/>
      <c r="H12" s="1"/>
      <c r="I12" s="1"/>
      <c r="J12" s="1"/>
      <c r="K12" s="1"/>
      <c r="L12" s="1"/>
      <c r="M12" s="1"/>
      <c r="N12" s="1"/>
      <c r="O12" s="1"/>
      <c r="P12" s="1"/>
      <c r="Q12" s="5"/>
      <c r="R12" s="10"/>
    </row>
    <row r="13" spans="1:18" x14ac:dyDescent="0.3">
      <c r="A13" s="1"/>
      <c r="B13" s="1"/>
      <c r="C13" s="1"/>
      <c r="D13" s="1"/>
      <c r="E13" s="1"/>
      <c r="F13" s="1"/>
      <c r="G13" s="1"/>
      <c r="H13" s="1"/>
      <c r="I13" s="1"/>
      <c r="J13" s="1"/>
      <c r="K13" s="1"/>
      <c r="L13" s="1"/>
      <c r="M13" s="1"/>
      <c r="N13" s="1"/>
      <c r="O13" s="1"/>
      <c r="P13" s="1"/>
      <c r="Q13" s="5"/>
      <c r="R13" s="10"/>
    </row>
    <row r="14" spans="1:18" x14ac:dyDescent="0.3">
      <c r="A14" s="1"/>
      <c r="B14" s="1"/>
      <c r="C14" s="7" t="s">
        <v>3</v>
      </c>
      <c r="D14" s="1"/>
      <c r="E14" s="1"/>
      <c r="F14" s="1"/>
      <c r="G14" s="1"/>
      <c r="H14" s="1"/>
      <c r="I14" s="1"/>
      <c r="J14" s="1"/>
      <c r="K14" s="1"/>
      <c r="L14" s="1"/>
      <c r="M14" s="1"/>
      <c r="N14" s="1"/>
      <c r="O14" s="7" t="s">
        <v>3</v>
      </c>
      <c r="P14" s="1"/>
      <c r="Q14" s="5"/>
      <c r="R14" s="10"/>
    </row>
    <row r="15" spans="1:18" x14ac:dyDescent="0.3">
      <c r="A15" s="1"/>
      <c r="B15" s="1"/>
      <c r="C15" s="1"/>
      <c r="D15" s="1"/>
      <c r="E15" s="1"/>
      <c r="F15" s="1"/>
      <c r="G15" s="1"/>
      <c r="H15" s="1"/>
      <c r="I15" s="1"/>
      <c r="J15" s="1"/>
      <c r="K15" s="1"/>
      <c r="L15" s="1"/>
      <c r="M15" s="1"/>
      <c r="N15" s="1"/>
      <c r="O15" s="5"/>
      <c r="P15" s="1"/>
      <c r="Q15" s="5"/>
      <c r="R15" s="10"/>
    </row>
    <row r="16" spans="1:18" x14ac:dyDescent="0.3">
      <c r="A16" s="1"/>
      <c r="B16" s="1" t="s">
        <v>10</v>
      </c>
      <c r="C16" s="10">
        <v>0.10199999999999999</v>
      </c>
      <c r="D16" s="1">
        <v>1592</v>
      </c>
      <c r="E16" s="1"/>
      <c r="F16" s="10">
        <f>SUM(C16*D16)</f>
        <v>162.38399999999999</v>
      </c>
      <c r="G16" s="1"/>
      <c r="H16" s="1" t="s">
        <v>9</v>
      </c>
      <c r="I16" s="1"/>
      <c r="J16" s="1"/>
      <c r="K16" s="1"/>
      <c r="L16" s="1"/>
      <c r="M16" s="1"/>
      <c r="N16" s="1"/>
      <c r="O16" s="10">
        <v>0.11600000000000001</v>
      </c>
      <c r="P16" s="1">
        <v>1295</v>
      </c>
      <c r="Q16" s="5" t="s">
        <v>4</v>
      </c>
      <c r="R16" s="10">
        <f>SUM(O16*P16)</f>
        <v>150.22</v>
      </c>
    </row>
    <row r="17" spans="1:18" x14ac:dyDescent="0.3">
      <c r="A17" s="1"/>
      <c r="B17" s="1" t="s">
        <v>5</v>
      </c>
      <c r="C17" s="10">
        <v>0.32800000000000001</v>
      </c>
      <c r="D17" s="1">
        <v>147</v>
      </c>
      <c r="E17" s="1"/>
      <c r="F17" s="10">
        <f>SUM(C17*D17)</f>
        <v>48.216000000000001</v>
      </c>
      <c r="G17" s="1"/>
      <c r="H17" s="1"/>
      <c r="I17" s="1"/>
      <c r="J17" s="1"/>
      <c r="K17" s="1"/>
      <c r="L17" s="1"/>
      <c r="M17" s="1"/>
      <c r="N17" s="1"/>
      <c r="O17" s="5"/>
      <c r="P17" s="9">
        <f>SUM(R16-R17)</f>
        <v>143.78800000000001</v>
      </c>
      <c r="Q17" s="5" t="s">
        <v>7</v>
      </c>
      <c r="R17" s="10">
        <v>6.4320000000000004</v>
      </c>
    </row>
    <row r="18" spans="1:18" x14ac:dyDescent="0.3">
      <c r="A18" s="1"/>
      <c r="B18" s="1"/>
      <c r="C18" s="5"/>
      <c r="D18" s="6">
        <f>SUM(F16+F17+F18)</f>
        <v>220.08099999999999</v>
      </c>
      <c r="E18" s="10" t="s">
        <v>6</v>
      </c>
      <c r="F18" s="10">
        <v>9.4809999999999999</v>
      </c>
      <c r="G18" s="1"/>
      <c r="H18" s="1"/>
      <c r="I18" s="1"/>
      <c r="J18" s="1"/>
      <c r="K18" s="1"/>
      <c r="L18" s="1"/>
      <c r="M18" s="1"/>
      <c r="N18" s="1"/>
      <c r="O18" s="5"/>
      <c r="P18" s="1"/>
      <c r="Q18" s="5"/>
      <c r="R18" s="10"/>
    </row>
    <row r="19" spans="1:18" x14ac:dyDescent="0.3">
      <c r="A19" s="1"/>
      <c r="B19" s="1"/>
      <c r="C19" s="5"/>
      <c r="D19" s="1"/>
      <c r="E19" s="1"/>
      <c r="F19" s="10"/>
      <c r="G19" s="1"/>
      <c r="H19" s="1"/>
      <c r="I19" s="1"/>
      <c r="J19" s="1"/>
      <c r="K19" s="1"/>
      <c r="L19" s="1"/>
      <c r="M19" s="1"/>
      <c r="N19" s="1"/>
      <c r="O19" s="1"/>
      <c r="P19" s="1"/>
      <c r="Q19" s="5"/>
      <c r="R19" s="10"/>
    </row>
    <row r="20" spans="1:18" x14ac:dyDescent="0.3">
      <c r="A20" s="1"/>
      <c r="B20" s="1"/>
      <c r="C20" s="5"/>
      <c r="D20" s="1"/>
      <c r="E20" s="1"/>
      <c r="F20" s="1"/>
      <c r="G20" s="1"/>
      <c r="H20" s="1"/>
      <c r="I20" s="1"/>
      <c r="J20" s="1"/>
      <c r="K20" s="1"/>
      <c r="L20" s="1"/>
      <c r="M20" s="1"/>
      <c r="N20" s="1"/>
      <c r="O20" s="1"/>
      <c r="P20" s="1"/>
      <c r="Q20" s="5"/>
      <c r="R20" s="10"/>
    </row>
    <row r="21" spans="1:18" x14ac:dyDescent="0.3">
      <c r="A21" s="1"/>
      <c r="B21" s="1"/>
      <c r="C21" s="1"/>
      <c r="D21" s="1"/>
      <c r="E21" s="1"/>
      <c r="F21" s="1"/>
      <c r="G21" s="1"/>
      <c r="H21" s="1"/>
      <c r="I21" s="1"/>
      <c r="J21" s="1"/>
      <c r="K21" s="1"/>
      <c r="L21" s="1"/>
      <c r="M21" s="1"/>
      <c r="N21" s="1"/>
      <c r="O21" s="1"/>
      <c r="P21" s="1"/>
      <c r="Q21" s="1"/>
      <c r="R21" s="1"/>
    </row>
    <row r="22" spans="1:18" x14ac:dyDescent="0.3">
      <c r="A22" s="1"/>
      <c r="B22" s="1"/>
      <c r="C22" s="1"/>
      <c r="D22" s="1"/>
      <c r="E22" s="1"/>
      <c r="F22" s="1"/>
      <c r="G22" s="1"/>
      <c r="H22" s="1"/>
      <c r="I22" s="1"/>
      <c r="J22" s="1"/>
      <c r="K22" s="1"/>
      <c r="L22" s="1"/>
      <c r="M22" s="1"/>
      <c r="N22" s="1"/>
      <c r="O22" s="1"/>
      <c r="P22" s="1"/>
      <c r="Q22" s="1"/>
      <c r="R22" s="1"/>
    </row>
    <row r="23" spans="1:18" x14ac:dyDescent="0.3">
      <c r="A23" s="1"/>
      <c r="B23" s="1"/>
      <c r="C23" s="1"/>
      <c r="D23" s="1"/>
      <c r="E23" s="1"/>
      <c r="F23" s="1"/>
      <c r="G23" s="1"/>
      <c r="H23" s="1"/>
      <c r="I23" s="1"/>
      <c r="J23" s="1"/>
      <c r="K23" s="1"/>
      <c r="L23" s="1"/>
      <c r="M23" s="1"/>
      <c r="N23" s="1"/>
      <c r="O23" s="1"/>
      <c r="P23" s="1"/>
      <c r="Q23" s="1"/>
      <c r="R23" s="1"/>
    </row>
    <row r="24" spans="1:18" x14ac:dyDescent="0.3">
      <c r="A24" s="1"/>
      <c r="B24" s="1"/>
      <c r="C24" s="1"/>
      <c r="D24" s="1"/>
      <c r="E24" s="1"/>
      <c r="F24" s="1"/>
      <c r="G24" s="1"/>
      <c r="H24" s="1"/>
      <c r="I24" s="1"/>
      <c r="J24" s="1"/>
      <c r="K24" s="1"/>
      <c r="L24" s="1"/>
      <c r="M24" s="1"/>
      <c r="N24" s="1"/>
      <c r="O24" s="1"/>
      <c r="P24" s="1"/>
      <c r="Q24" s="1"/>
      <c r="R24" s="1"/>
    </row>
    <row r="25" spans="1:18" ht="25.8" x14ac:dyDescent="0.5">
      <c r="A25" s="1"/>
      <c r="B25" s="1"/>
      <c r="C25" s="2" t="s">
        <v>8</v>
      </c>
      <c r="D25" s="1"/>
      <c r="E25" s="1"/>
      <c r="F25" s="1"/>
      <c r="G25" s="1"/>
      <c r="H25" s="1"/>
      <c r="I25" s="1"/>
      <c r="J25" s="1"/>
      <c r="K25" s="1"/>
      <c r="L25" s="1"/>
      <c r="M25" s="1"/>
      <c r="N25" s="1"/>
      <c r="O25" s="1"/>
      <c r="P25" s="1"/>
      <c r="Q25" s="1"/>
      <c r="R25" s="1"/>
    </row>
    <row r="26" spans="1:18" x14ac:dyDescent="0.3">
      <c r="A26" s="1"/>
      <c r="B26" s="1"/>
      <c r="C26" s="5"/>
      <c r="D26" s="1"/>
      <c r="E26" s="1"/>
      <c r="F26" s="1"/>
      <c r="G26" s="1"/>
      <c r="H26" s="1"/>
      <c r="I26" s="1"/>
      <c r="J26" s="1"/>
      <c r="K26" s="1"/>
      <c r="L26" s="1"/>
      <c r="M26" s="1"/>
      <c r="N26" s="1"/>
      <c r="O26" s="1"/>
      <c r="P26" s="1"/>
      <c r="Q26" s="1"/>
      <c r="R26" s="1"/>
    </row>
    <row r="27" spans="1:18" x14ac:dyDescent="0.3">
      <c r="A27" s="1"/>
      <c r="B27" s="1" t="s">
        <v>9</v>
      </c>
      <c r="C27" s="10">
        <v>0.11600000000000001</v>
      </c>
      <c r="D27" s="1">
        <v>1395</v>
      </c>
      <c r="E27" s="1"/>
      <c r="F27" s="10">
        <f>SUM(C27*D27)</f>
        <v>161.82000000000002</v>
      </c>
      <c r="G27" s="1"/>
      <c r="H27" s="1"/>
      <c r="I27" s="1"/>
      <c r="J27" s="1"/>
      <c r="K27" s="1"/>
      <c r="L27" s="1"/>
      <c r="M27" s="1"/>
      <c r="N27" s="1"/>
      <c r="O27" s="1"/>
      <c r="P27" s="1"/>
      <c r="Q27" s="1"/>
      <c r="R27" s="1"/>
    </row>
    <row r="28" spans="1:18" x14ac:dyDescent="0.3">
      <c r="A28" s="1"/>
      <c r="B28" s="1"/>
      <c r="C28" s="5"/>
      <c r="D28" s="6">
        <f>SUM(F27-F28)</f>
        <v>104.67300000000003</v>
      </c>
      <c r="E28" s="5" t="s">
        <v>7</v>
      </c>
      <c r="F28" s="10">
        <v>57.146999999999998</v>
      </c>
      <c r="G28" s="1"/>
      <c r="H28" s="1"/>
      <c r="I28" s="1"/>
      <c r="J28" s="1"/>
      <c r="K28" s="1"/>
      <c r="L28" s="1"/>
      <c r="M28" s="1"/>
      <c r="N28" s="1"/>
      <c r="O28" s="1"/>
      <c r="P28" s="1"/>
      <c r="Q28" s="1"/>
      <c r="R28" s="1"/>
    </row>
    <row r="29" spans="1:18" x14ac:dyDescent="0.3">
      <c r="A29" s="1"/>
      <c r="B29" s="1"/>
      <c r="C29" s="1"/>
      <c r="D29" s="1"/>
      <c r="E29" s="1"/>
      <c r="F29" s="10"/>
      <c r="G29" s="1"/>
      <c r="H29" s="1"/>
      <c r="I29" s="1"/>
      <c r="J29" s="1"/>
      <c r="K29" s="1"/>
      <c r="L29" s="1"/>
      <c r="M29" s="1"/>
      <c r="N29" s="1"/>
      <c r="O29" s="1"/>
      <c r="P29" s="1"/>
      <c r="Q29" s="1"/>
      <c r="R29" s="1"/>
    </row>
    <row r="30" spans="1:18" x14ac:dyDescent="0.3">
      <c r="A30" s="1"/>
      <c r="B30" s="1"/>
      <c r="C30" s="1"/>
      <c r="D30" s="1"/>
      <c r="E30" s="1"/>
      <c r="F30" s="1"/>
      <c r="G30" s="1"/>
      <c r="H30" s="1"/>
      <c r="I30" s="5"/>
      <c r="J30" s="5"/>
      <c r="K30" s="1"/>
      <c r="L30" s="1"/>
      <c r="M30" s="1"/>
      <c r="N30" s="1"/>
      <c r="O30" s="1"/>
      <c r="P30" s="1"/>
      <c r="Q30" s="1"/>
      <c r="R30" s="1"/>
    </row>
    <row r="31" spans="1:18" x14ac:dyDescent="0.3">
      <c r="A31" s="1"/>
      <c r="B31" s="1"/>
      <c r="C31" s="1"/>
      <c r="D31" s="1"/>
      <c r="E31" s="1"/>
      <c r="F31" s="1"/>
      <c r="G31" s="1"/>
      <c r="H31" s="1"/>
      <c r="I31" s="8"/>
      <c r="J31" s="5"/>
      <c r="K31" s="1"/>
      <c r="L31" s="1"/>
      <c r="M31" s="1"/>
      <c r="N31" s="1"/>
      <c r="O31" s="1"/>
      <c r="P31" s="1"/>
      <c r="Q31" s="1"/>
      <c r="R31" s="1"/>
    </row>
    <row r="32" spans="1:18" x14ac:dyDescent="0.3">
      <c r="A32" s="1"/>
      <c r="B32" s="1"/>
      <c r="C32" s="1"/>
      <c r="D32" s="1"/>
      <c r="E32" s="1"/>
      <c r="F32" s="1"/>
      <c r="G32" s="1"/>
      <c r="H32" s="1"/>
      <c r="I32" s="5"/>
      <c r="J32" s="5"/>
      <c r="K32" s="1"/>
      <c r="L32" s="1"/>
      <c r="M32" s="1"/>
      <c r="N32" s="1"/>
      <c r="O32" s="1"/>
      <c r="P32" s="1"/>
      <c r="Q32" s="1"/>
      <c r="R32" s="1"/>
    </row>
    <row r="33" spans="1:18" x14ac:dyDescent="0.3">
      <c r="A33" s="1"/>
      <c r="B33" s="1"/>
      <c r="C33" s="1"/>
      <c r="D33" s="1"/>
      <c r="E33" s="1"/>
      <c r="F33" s="1"/>
      <c r="G33" s="1"/>
      <c r="H33" s="1"/>
      <c r="I33" s="5"/>
      <c r="J33" s="5"/>
      <c r="K33" s="1"/>
      <c r="L33" s="1"/>
      <c r="M33" s="1"/>
      <c r="N33" s="1"/>
      <c r="O33" s="1"/>
      <c r="P33" s="1"/>
      <c r="Q33" s="1"/>
      <c r="R33" s="1"/>
    </row>
    <row r="34" spans="1:18" x14ac:dyDescent="0.3">
      <c r="A34" s="1"/>
      <c r="B34" s="1"/>
      <c r="C34" s="1"/>
      <c r="D34" s="1"/>
      <c r="E34" s="1"/>
      <c r="F34" s="1"/>
      <c r="G34" s="1"/>
      <c r="H34" s="1"/>
      <c r="I34" s="5"/>
      <c r="J34" s="5"/>
      <c r="K34" s="1"/>
      <c r="L34" s="1"/>
      <c r="M34" s="1"/>
      <c r="N34" s="1"/>
      <c r="O34" s="1"/>
      <c r="P34" s="1"/>
      <c r="Q34" s="1"/>
      <c r="R34" s="1"/>
    </row>
    <row r="35" spans="1:18" x14ac:dyDescent="0.3">
      <c r="A35" s="1"/>
      <c r="B35" s="1"/>
      <c r="C35" s="1"/>
      <c r="D35" s="1"/>
      <c r="E35" s="1"/>
      <c r="F35" s="1"/>
      <c r="G35" s="1"/>
      <c r="H35" s="1"/>
      <c r="I35" s="5"/>
      <c r="J35" s="5"/>
      <c r="K35" s="1"/>
      <c r="L35" s="1"/>
      <c r="M35" s="1"/>
      <c r="N35" s="1"/>
      <c r="O35" s="1"/>
      <c r="P35" s="1"/>
      <c r="Q35" s="1"/>
      <c r="R35" s="1"/>
    </row>
    <row r="36" spans="1:18" x14ac:dyDescent="0.3">
      <c r="A36" s="1"/>
      <c r="B36" s="1"/>
      <c r="C36" s="1"/>
      <c r="D36" s="1"/>
      <c r="E36" s="1"/>
      <c r="F36" s="1"/>
      <c r="G36" s="1"/>
      <c r="H36" s="1"/>
      <c r="I36" s="5"/>
      <c r="J36" s="5"/>
      <c r="K36" s="1"/>
      <c r="L36" s="1"/>
      <c r="M36" s="1"/>
      <c r="N36" s="1"/>
      <c r="O36" s="1"/>
      <c r="P36" s="1"/>
      <c r="Q36" s="1"/>
      <c r="R36" s="1"/>
    </row>
  </sheetData>
  <sheetProtection formatColumns="0" formatRows="0"/>
  <pageMargins left="0.25" right="0.25" top="0.75" bottom="0.75" header="0.3" footer="0.3"/>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dc:creator>
  <cp:lastModifiedBy>Lourens Akkerman</cp:lastModifiedBy>
  <cp:lastPrinted>2018-04-11T11:23:21Z</cp:lastPrinted>
  <dcterms:created xsi:type="dcterms:W3CDTF">2013-06-06T09:37:57Z</dcterms:created>
  <dcterms:modified xsi:type="dcterms:W3CDTF">2018-04-11T11:23:25Z</dcterms:modified>
</cp:coreProperties>
</file>